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0" windowWidth="24080" windowHeight="12300" activeTab="0"/>
  </bookViews>
  <sheets>
    <sheet name="Octs,Harms,FreqsCh3.xls" sheetId="1" r:id="rId1"/>
  </sheets>
  <definedNames>
    <definedName name="_xlnm.Print_Area" localSheetId="0">'Octs,Harms,FreqsCh3.xls'!$A$1:$H$29</definedName>
  </definedNames>
  <calcPr fullCalcOnLoad="1"/>
</workbook>
</file>

<file path=xl/sharedStrings.xml><?xml version="1.0" encoding="utf-8"?>
<sst xmlns="http://schemas.openxmlformats.org/spreadsheetml/2006/main" count="24" uniqueCount="23">
  <si>
    <t>Comparison of Octaves and Harmonics</t>
  </si>
  <si>
    <t>Multiplier</t>
  </si>
  <si>
    <t>2nd Harmonic</t>
  </si>
  <si>
    <t>3rd Harmonic</t>
  </si>
  <si>
    <t>4th Harmonic</t>
  </si>
  <si>
    <t>5th Harmonic</t>
  </si>
  <si>
    <t>6th Harmonic</t>
  </si>
  <si>
    <t>7th Harmonic</t>
  </si>
  <si>
    <t>8th Harmonic</t>
  </si>
  <si>
    <t>Wavelengths of Audio Frequencies</t>
  </si>
  <si>
    <t xml:space="preserve">Velocity / Frequency = Wavelength </t>
  </si>
  <si>
    <t>compare to:</t>
  </si>
  <si>
    <t>1st Harmonic (fundamental)</t>
  </si>
  <si>
    <t>fyi: Velocity / Wavelength = Frequency</t>
  </si>
  <si>
    <r>
      <t>/</t>
    </r>
    <r>
      <rPr>
        <sz val="10"/>
        <rFont val="Geneva"/>
        <family val="0"/>
      </rPr>
      <t xml:space="preserve"> </t>
    </r>
    <r>
      <rPr>
        <b/>
        <sz val="10"/>
        <rFont val="Geneva"/>
        <family val="0"/>
      </rPr>
      <t>Freq</t>
    </r>
    <r>
      <rPr>
        <sz val="10"/>
        <rFont val="Geneva"/>
        <family val="0"/>
      </rPr>
      <t xml:space="preserve"> (in Hz) </t>
    </r>
    <r>
      <rPr>
        <b/>
        <sz val="10"/>
        <rFont val="Geneva"/>
        <family val="0"/>
      </rPr>
      <t>=</t>
    </r>
  </si>
  <si>
    <r>
      <t>Harmonics</t>
    </r>
    <r>
      <rPr>
        <sz val="10"/>
        <rFont val="Geneva"/>
        <family val="0"/>
      </rPr>
      <t xml:space="preserve"> of fundamental (1X, 2X etc - integer multiples of fundamental)</t>
    </r>
  </si>
  <si>
    <t>Fundamental in Hz</t>
  </si>
  <si>
    <r>
      <t>Octaves</t>
    </r>
    <r>
      <rPr>
        <sz val="10"/>
        <rFont val="Geneva"/>
        <family val="0"/>
      </rPr>
      <t xml:space="preserve"> of fundamental (2*fundamental, 2*result, etc)</t>
    </r>
  </si>
  <si>
    <t>~ Wavelength in meters</t>
  </si>
  <si>
    <r>
      <t>Velocity</t>
    </r>
    <r>
      <rPr>
        <sz val="10"/>
        <rFont val="Geneva"/>
        <family val="0"/>
      </rPr>
      <t xml:space="preserve"> (1130 ft/sec = </t>
    </r>
    <r>
      <rPr>
        <b/>
        <sz val="10"/>
        <rFont val="Geneva"/>
        <family val="0"/>
      </rPr>
      <t>~speed of sound</t>
    </r>
    <r>
      <rPr>
        <sz val="10"/>
        <rFont val="Geneva"/>
        <family val="0"/>
      </rPr>
      <t>)</t>
    </r>
  </si>
  <si>
    <r>
      <t xml:space="preserve">Gross approximation of the </t>
    </r>
    <r>
      <rPr>
        <b/>
        <sz val="10"/>
        <rFont val="Geneva"/>
        <family val="0"/>
      </rPr>
      <t xml:space="preserve">speed of sound: 1 foot/millisecond </t>
    </r>
    <r>
      <rPr>
        <sz val="10"/>
        <rFont val="Geneva"/>
        <family val="0"/>
      </rPr>
      <t>(thousandth of a second)</t>
    </r>
  </si>
  <si>
    <t>~ Wavelength in inches =</t>
  </si>
  <si>
    <r>
      <t>~Wavelength</t>
    </r>
    <r>
      <rPr>
        <sz val="10"/>
        <rFont val="Geneva"/>
        <family val="0"/>
      </rPr>
      <t xml:space="preserve"> in ft =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</si>
</sst>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2"/>
      <name val="Geneva"/>
      <family val="0"/>
    </font>
  </fonts>
  <fills count="4">
    <fill>
      <patternFill/>
    </fill>
    <fill>
      <patternFill patternType="gray125"/>
    </fill>
    <fill>
      <patternFill patternType="mediumGray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2" borderId="0" xfId="0" applyNumberFormat="1" applyFill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 topLeftCell="A1">
      <selection activeCell="D15" sqref="D15"/>
    </sheetView>
  </sheetViews>
  <sheetFormatPr defaultColWidth="11.00390625" defaultRowHeight="12.75"/>
  <cols>
    <col min="1" max="1" width="15.875" style="2" customWidth="1"/>
    <col min="2" max="2" width="13.125" style="2" customWidth="1"/>
    <col min="3" max="3" width="12.625" style="6" bestFit="1" customWidth="1"/>
    <col min="4" max="4" width="13.75390625" style="2" bestFit="1" customWidth="1"/>
    <col min="5" max="5" width="9.875" style="2" bestFit="1" customWidth="1"/>
    <col min="6" max="6" width="10.375" style="2" customWidth="1"/>
    <col min="7" max="7" width="14.25390625" style="4" customWidth="1"/>
    <col min="8" max="8" width="10.75390625" style="2" customWidth="1"/>
    <col min="9" max="16384" width="17.625" style="1" customWidth="1"/>
  </cols>
  <sheetData>
    <row r="1" spans="1:8" s="10" customFormat="1" ht="15.75">
      <c r="A1" s="24" t="s">
        <v>0</v>
      </c>
      <c r="B1" s="9"/>
      <c r="C1" s="9"/>
      <c r="D1" s="9"/>
      <c r="E1" s="9"/>
      <c r="F1" s="17"/>
      <c r="G1" s="9"/>
      <c r="H1" s="9"/>
    </row>
    <row r="2" spans="1:9" s="14" customFormat="1" ht="90.75">
      <c r="A2" s="18" t="s">
        <v>16</v>
      </c>
      <c r="B2" s="20" t="s">
        <v>17</v>
      </c>
      <c r="C2" s="13" t="s">
        <v>11</v>
      </c>
      <c r="D2" s="18" t="s">
        <v>16</v>
      </c>
      <c r="E2" s="13" t="s">
        <v>1</v>
      </c>
      <c r="F2" s="21" t="s">
        <v>15</v>
      </c>
      <c r="G2" s="18"/>
      <c r="H2" s="13"/>
      <c r="I2" s="12"/>
    </row>
    <row r="3" spans="1:9" ht="12.75">
      <c r="A3" s="2">
        <v>100</v>
      </c>
      <c r="B3" s="6">
        <f>A3*2</f>
        <v>200</v>
      </c>
      <c r="C3" s="5"/>
      <c r="D3" s="2">
        <v>100</v>
      </c>
      <c r="E3" s="2">
        <v>1</v>
      </c>
      <c r="F3" s="4">
        <f>A3*E3</f>
        <v>100</v>
      </c>
      <c r="G3" s="11" t="s">
        <v>12</v>
      </c>
      <c r="I3"/>
    </row>
    <row r="4" spans="2:9" ht="12.75">
      <c r="B4" s="6">
        <f aca="true" t="shared" si="0" ref="B4:B10">B3*2</f>
        <v>400</v>
      </c>
      <c r="C4" s="5"/>
      <c r="E4" s="2">
        <v>2</v>
      </c>
      <c r="F4" s="4">
        <f>A3*E4</f>
        <v>200</v>
      </c>
      <c r="G4" s="9" t="s">
        <v>2</v>
      </c>
      <c r="I4"/>
    </row>
    <row r="5" spans="2:9" ht="12.75">
      <c r="B5" s="6">
        <f t="shared" si="0"/>
        <v>800</v>
      </c>
      <c r="C5" s="5"/>
      <c r="E5" s="2">
        <v>3</v>
      </c>
      <c r="F5" s="4">
        <f>A3*E5</f>
        <v>300</v>
      </c>
      <c r="G5" s="9" t="s">
        <v>3</v>
      </c>
      <c r="I5"/>
    </row>
    <row r="6" spans="2:9" ht="12.75">
      <c r="B6" s="6">
        <f t="shared" si="0"/>
        <v>1600</v>
      </c>
      <c r="C6" s="5"/>
      <c r="E6" s="2">
        <v>4</v>
      </c>
      <c r="F6" s="4">
        <f>A3*E6</f>
        <v>400</v>
      </c>
      <c r="G6" s="9" t="s">
        <v>4</v>
      </c>
      <c r="I6"/>
    </row>
    <row r="7" spans="2:9" ht="12.75">
      <c r="B7" s="6">
        <f t="shared" si="0"/>
        <v>3200</v>
      </c>
      <c r="C7" s="5"/>
      <c r="E7" s="2">
        <v>5</v>
      </c>
      <c r="F7" s="4">
        <f>A3*E7</f>
        <v>500</v>
      </c>
      <c r="G7" s="9" t="s">
        <v>5</v>
      </c>
      <c r="I7"/>
    </row>
    <row r="8" spans="2:9" ht="12.75">
      <c r="B8" s="6">
        <f t="shared" si="0"/>
        <v>6400</v>
      </c>
      <c r="C8" s="5"/>
      <c r="E8" s="2">
        <v>6</v>
      </c>
      <c r="F8" s="4">
        <f>A3*E8</f>
        <v>600</v>
      </c>
      <c r="G8" s="9" t="s">
        <v>6</v>
      </c>
      <c r="I8"/>
    </row>
    <row r="9" spans="2:9" ht="12.75">
      <c r="B9" s="6">
        <f t="shared" si="0"/>
        <v>12800</v>
      </c>
      <c r="C9" s="5"/>
      <c r="E9" s="2">
        <v>7</v>
      </c>
      <c r="F9" s="4">
        <f>A3*E9</f>
        <v>700</v>
      </c>
      <c r="G9" s="9" t="s">
        <v>7</v>
      </c>
      <c r="I9"/>
    </row>
    <row r="10" spans="2:9" ht="12.75">
      <c r="B10" s="6">
        <f t="shared" si="0"/>
        <v>25600</v>
      </c>
      <c r="C10" s="5"/>
      <c r="E10" s="2">
        <v>8</v>
      </c>
      <c r="F10" s="4">
        <f>A3*E10</f>
        <v>800</v>
      </c>
      <c r="G10" s="9" t="s">
        <v>8</v>
      </c>
      <c r="I10"/>
    </row>
    <row r="12" spans="1:9" ht="12.75">
      <c r="A12" s="3"/>
      <c r="B12" s="3"/>
      <c r="C12" s="7"/>
      <c r="D12" s="3"/>
      <c r="E12" s="3"/>
      <c r="F12" s="3"/>
      <c r="G12" s="8"/>
      <c r="H12" s="8"/>
      <c r="I12"/>
    </row>
    <row r="13" spans="1:9" ht="12.75">
      <c r="A13" s="3"/>
      <c r="B13" s="3"/>
      <c r="C13" s="7"/>
      <c r="D13" s="3"/>
      <c r="E13" s="3"/>
      <c r="F13" s="3"/>
      <c r="G13" s="8"/>
      <c r="H13" s="8"/>
      <c r="I13"/>
    </row>
    <row r="14" spans="1:8" s="11" customFormat="1" ht="15.75">
      <c r="A14" s="24" t="s">
        <v>9</v>
      </c>
      <c r="B14" s="9"/>
      <c r="C14" s="19"/>
      <c r="D14" s="9"/>
      <c r="E14" s="9"/>
      <c r="F14" s="9"/>
      <c r="G14" s="9"/>
      <c r="H14" s="17"/>
    </row>
    <row r="15" spans="1:8" s="15" customFormat="1" ht="39">
      <c r="A15" s="16" t="s">
        <v>10</v>
      </c>
      <c r="B15" s="22" t="s">
        <v>19</v>
      </c>
      <c r="C15" s="26" t="s">
        <v>14</v>
      </c>
      <c r="D15" s="22" t="s">
        <v>22</v>
      </c>
      <c r="E15" s="16" t="s">
        <v>21</v>
      </c>
      <c r="F15" s="16" t="s">
        <v>18</v>
      </c>
      <c r="G15" s="25"/>
      <c r="H15" s="16" t="s">
        <v>13</v>
      </c>
    </row>
    <row r="16" spans="1:8" ht="12.75">
      <c r="A16" s="9"/>
      <c r="B16" s="2">
        <v>1130</v>
      </c>
      <c r="C16" s="6">
        <v>20</v>
      </c>
      <c r="D16" s="23">
        <f aca="true" t="shared" si="1" ref="D16:D25">B16/C16</f>
        <v>56.5</v>
      </c>
      <c r="E16" s="28">
        <f aca="true" t="shared" si="2" ref="E16:E25">B16/C16*12</f>
        <v>678</v>
      </c>
      <c r="F16" s="27">
        <f>D16*0.3048</f>
        <v>17.2212</v>
      </c>
      <c r="H16" s="4"/>
    </row>
    <row r="17" spans="2:8" ht="12.75">
      <c r="B17" s="2">
        <v>1130</v>
      </c>
      <c r="C17" s="6">
        <v>100</v>
      </c>
      <c r="D17" s="23">
        <f t="shared" si="1"/>
        <v>11.3</v>
      </c>
      <c r="E17" s="28">
        <f t="shared" si="2"/>
        <v>135.60000000000002</v>
      </c>
      <c r="F17" s="27">
        <f aca="true" t="shared" si="3" ref="F17:F25">D17*0.3048</f>
        <v>3.44424</v>
      </c>
      <c r="H17" s="4"/>
    </row>
    <row r="18" spans="2:8" ht="12.75">
      <c r="B18" s="2">
        <v>1130</v>
      </c>
      <c r="C18" s="6">
        <v>250</v>
      </c>
      <c r="D18" s="23">
        <f t="shared" si="1"/>
        <v>4.52</v>
      </c>
      <c r="E18" s="28">
        <f t="shared" si="2"/>
        <v>54.239999999999995</v>
      </c>
      <c r="F18" s="27">
        <f t="shared" si="3"/>
        <v>1.377696</v>
      </c>
      <c r="H18" s="4"/>
    </row>
    <row r="19" spans="2:8" ht="12.75">
      <c r="B19" s="2">
        <v>1130</v>
      </c>
      <c r="C19" s="6">
        <v>500</v>
      </c>
      <c r="D19" s="23">
        <f t="shared" si="1"/>
        <v>2.26</v>
      </c>
      <c r="E19" s="28">
        <f t="shared" si="2"/>
        <v>27.119999999999997</v>
      </c>
      <c r="F19" s="27">
        <f t="shared" si="3"/>
        <v>0.688848</v>
      </c>
      <c r="H19" s="4"/>
    </row>
    <row r="20" spans="2:8" ht="12.75">
      <c r="B20" s="2">
        <v>1130</v>
      </c>
      <c r="C20" s="6">
        <v>1000</v>
      </c>
      <c r="D20" s="23">
        <f t="shared" si="1"/>
        <v>1.13</v>
      </c>
      <c r="E20" s="28">
        <f t="shared" si="2"/>
        <v>13.559999999999999</v>
      </c>
      <c r="F20" s="27">
        <f t="shared" si="3"/>
        <v>0.344424</v>
      </c>
      <c r="H20" s="4"/>
    </row>
    <row r="21" spans="2:8" ht="12.75">
      <c r="B21" s="2">
        <v>1130</v>
      </c>
      <c r="C21" s="6">
        <v>2000</v>
      </c>
      <c r="D21" s="23">
        <f t="shared" si="1"/>
        <v>0.565</v>
      </c>
      <c r="E21" s="27">
        <f t="shared" si="2"/>
        <v>6.779999999999999</v>
      </c>
      <c r="F21" s="27">
        <f t="shared" si="3"/>
        <v>0.172212</v>
      </c>
      <c r="H21" s="4"/>
    </row>
    <row r="22" spans="2:8" ht="12.75">
      <c r="B22" s="2">
        <v>1130</v>
      </c>
      <c r="C22" s="6">
        <v>5000</v>
      </c>
      <c r="D22" s="23">
        <f t="shared" si="1"/>
        <v>0.226</v>
      </c>
      <c r="E22" s="27">
        <f t="shared" si="2"/>
        <v>2.712</v>
      </c>
      <c r="F22" s="23">
        <f t="shared" si="3"/>
        <v>0.06888480000000001</v>
      </c>
      <c r="H22" s="4"/>
    </row>
    <row r="23" spans="2:8" ht="12.75">
      <c r="B23" s="2">
        <v>1130</v>
      </c>
      <c r="C23" s="6">
        <v>10000</v>
      </c>
      <c r="D23" s="23">
        <f t="shared" si="1"/>
        <v>0.113</v>
      </c>
      <c r="E23" s="27">
        <f t="shared" si="2"/>
        <v>1.356</v>
      </c>
      <c r="F23" s="23">
        <f t="shared" si="3"/>
        <v>0.034442400000000005</v>
      </c>
      <c r="H23" s="4"/>
    </row>
    <row r="24" spans="2:8" ht="12.75">
      <c r="B24" s="2">
        <v>1130</v>
      </c>
      <c r="C24" s="6">
        <v>16000</v>
      </c>
      <c r="D24" s="23">
        <f t="shared" si="1"/>
        <v>0.070625</v>
      </c>
      <c r="E24" s="27">
        <f t="shared" si="2"/>
        <v>0.8474999999999999</v>
      </c>
      <c r="F24" s="23">
        <f t="shared" si="3"/>
        <v>0.0215265</v>
      </c>
      <c r="H24" s="4"/>
    </row>
    <row r="25" spans="2:8" ht="12.75">
      <c r="B25" s="2">
        <v>1130</v>
      </c>
      <c r="C25" s="6">
        <v>20000</v>
      </c>
      <c r="D25" s="23">
        <f t="shared" si="1"/>
        <v>0.0565</v>
      </c>
      <c r="E25" s="27">
        <f t="shared" si="2"/>
        <v>0.678</v>
      </c>
      <c r="F25" s="23">
        <f t="shared" si="3"/>
        <v>0.017221200000000002</v>
      </c>
      <c r="H25" s="4"/>
    </row>
    <row r="26" spans="1:9" ht="12.75">
      <c r="A26" s="3"/>
      <c r="B26" s="3"/>
      <c r="C26" s="7"/>
      <c r="D26" s="3"/>
      <c r="E26" s="3"/>
      <c r="F26" s="3"/>
      <c r="G26" s="8"/>
      <c r="H26" s="8"/>
      <c r="I26"/>
    </row>
    <row r="27" spans="1:9" ht="12.75">
      <c r="A27" s="3"/>
      <c r="B27" s="3"/>
      <c r="C27" s="7"/>
      <c r="D27" s="3"/>
      <c r="E27" s="3"/>
      <c r="F27" s="3"/>
      <c r="G27" s="8"/>
      <c r="H27" s="8"/>
      <c r="I27"/>
    </row>
    <row r="28" ht="18" customHeight="1">
      <c r="A28" s="34" t="s">
        <v>20</v>
      </c>
    </row>
    <row r="29" spans="1:9" s="33" customFormat="1" ht="12.75">
      <c r="A29" s="29"/>
      <c r="B29" s="29"/>
      <c r="C29" s="30"/>
      <c r="D29" s="29"/>
      <c r="E29" s="29"/>
      <c r="F29" s="29"/>
      <c r="G29" s="31"/>
      <c r="H29" s="31"/>
      <c r="I29" s="32"/>
    </row>
  </sheetData>
  <printOptions gridLines="1"/>
  <pageMargins left="0.5" right="0.7" top="0.84" bottom="0.86" header="0.5" footer="0.5"/>
  <pageSetup fitToHeight="1" fitToWidth="1" orientation="landscape" scale="92"/>
  <headerFooter alignWithMargins="0">
    <oddHeader>&amp;L&amp;C&amp;F&amp;R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</dc:creator>
  <cp:keywords/>
  <dc:description/>
  <cp:lastModifiedBy>S Pankratz</cp:lastModifiedBy>
  <cp:lastPrinted>2010-01-23T06:11:42Z</cp:lastPrinted>
  <cp:category/>
  <cp:version/>
  <cp:contentType/>
  <cp:contentStatus/>
</cp:coreProperties>
</file>